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<sst xmlns="http://schemas.openxmlformats.org/spreadsheetml/2006/main" count="193" uniqueCount="95">
  <si>
    <t>JENIS RASIO</t>
  </si>
  <si>
    <t>FORMULA</t>
  </si>
  <si>
    <t>A. LIKUIDITAS</t>
  </si>
  <si>
    <t>Current Asset</t>
  </si>
  <si>
    <t>Current Liabilities</t>
  </si>
  <si>
    <t>Cash+Acc Receivable</t>
  </si>
  <si>
    <t>1. Current Ratio</t>
  </si>
  <si>
    <t>2. Acid Test Ratio</t>
  </si>
  <si>
    <t>3. Cash Ratio</t>
  </si>
  <si>
    <t>Cash</t>
  </si>
  <si>
    <t>B. AKTIVITAS</t>
  </si>
  <si>
    <t>1. Acc Receive Turn Over</t>
  </si>
  <si>
    <t>Net Sales Credit</t>
  </si>
  <si>
    <t>Average Acc Receive</t>
  </si>
  <si>
    <t>2. Days of Receivable</t>
  </si>
  <si>
    <t>Acc Receive Turn Over</t>
  </si>
  <si>
    <t>3. Working Capital Turn Over</t>
  </si>
  <si>
    <t>Net Revenue</t>
  </si>
  <si>
    <t>Net working capital</t>
  </si>
  <si>
    <t>4. Operating Assets Turn Over</t>
  </si>
  <si>
    <t>Operating Assets</t>
  </si>
  <si>
    <t>5. Days of Inventory</t>
  </si>
  <si>
    <t>Inventory Turn Over</t>
  </si>
  <si>
    <t>C. PROFITABILITAS/RENTABILITAS</t>
  </si>
  <si>
    <t>1. Profit Margin</t>
  </si>
  <si>
    <t>Net Profit Operasional</t>
  </si>
  <si>
    <t>2. Return on Investment/Assets</t>
  </si>
  <si>
    <t>Operating Income</t>
  </si>
  <si>
    <t>Operating Assets Average</t>
  </si>
  <si>
    <t>3. Return on equity</t>
  </si>
  <si>
    <t>Modal sendiri</t>
  </si>
  <si>
    <t>x 100%</t>
  </si>
  <si>
    <t>D. SOLVABILITAS</t>
  </si>
  <si>
    <t>1. Rasio Solvabilitas</t>
  </si>
  <si>
    <t>Total of Aktiva</t>
  </si>
  <si>
    <t>Total of Pasiva</t>
  </si>
  <si>
    <t>2. Modal sendiri dengan Assets Total</t>
  </si>
  <si>
    <t>Total Modal</t>
  </si>
  <si>
    <t>Total Aktiva</t>
  </si>
  <si>
    <t>3. Modal sendiri dengan Fixed Assets</t>
  </si>
  <si>
    <t>Total aktiva Tetap</t>
  </si>
  <si>
    <t>kali</t>
  </si>
  <si>
    <t>hari</t>
  </si>
  <si>
    <t>Aktiva Lancar</t>
  </si>
  <si>
    <t>Hutang Lancar</t>
  </si>
  <si>
    <t>Kas + Piutang</t>
  </si>
  <si>
    <t>Kas</t>
  </si>
  <si>
    <t>total kewajiban</t>
  </si>
  <si>
    <t>total aktiva</t>
  </si>
  <si>
    <t xml:space="preserve">Digunakan untuk menghitung seberapa besar porsi dana disediakan oleh kreditur untuk investasi aset </t>
  </si>
  <si>
    <t xml:space="preserve">Rasio ini menunjukkan tingkat keamanan bagi kreditur. Nilai CR yang baik &gt; 1 </t>
  </si>
  <si>
    <t xml:space="preserve">Rasio lancar yang tinggi tidak akan bermanfaat bila terdapat persediaan yang banyak dan tidak dapat dicairkan dalam waktu singkat </t>
  </si>
  <si>
    <t>Nilai ATR yang baik &gt; 1</t>
  </si>
  <si>
    <t>Namun bagaimana jika ATR besar sekali, baikkah??</t>
  </si>
  <si>
    <t>rasio untuk melihat berapa lama (hari) yang diperlukan untuk melunasi piutang (merubah piutang menjadi kas)</t>
  </si>
  <si>
    <t>Average Receivable merupakan piutang awal tahun ditambah akhir tahun dibagi dua.</t>
  </si>
  <si>
    <t xml:space="preserve">Jk umur piutang 96,8 hari berarti diperlukan waktu 96,8 hari dari piutang menjadi kas. </t>
  </si>
  <si>
    <t>Nilai TOR idealnya tinggi dan AR rendah (&lt;30 hr)</t>
  </si>
  <si>
    <t xml:space="preserve">TOR tinggi akan berakibat AR rendah </t>
  </si>
  <si>
    <t xml:space="preserve">Angka penjualan sebaiknya penjualan kredit </t>
  </si>
  <si>
    <t>Pendapatan bersih</t>
  </si>
  <si>
    <t>Modal Kerja</t>
  </si>
  <si>
    <t>Umur persediaan 91,25 hari berarti diperlukan waktu 91,25 hari dari persediaan menjadi penjualan.</t>
  </si>
  <si>
    <t>Penjualan Bersih</t>
  </si>
  <si>
    <t>Rata-rata Piutang</t>
  </si>
  <si>
    <t>rasio utk menghitung seberapa besar kemampuan perusahaan menghasilkan laba bersih pd tingkat penjualan tertentu</t>
  </si>
  <si>
    <t>laba bersih</t>
  </si>
  <si>
    <t>penjualan</t>
  </si>
  <si>
    <t>Sales</t>
  </si>
  <si>
    <t>Atau laba perusahaan adalah 4,9% dari penjualan</t>
  </si>
  <si>
    <t xml:space="preserve">rasio utk mengukur kemampuan perusahaan menghasilkan laba bersih berdasarkan modal saham tertentu </t>
  </si>
  <si>
    <t xml:space="preserve">ROA yang tinggi menunjukkan efisiensi manajemen aset </t>
  </si>
  <si>
    <t>ROA 6,3% artinya dari setiap Rp 1 aset perusahaan mampu menghasilkan laba Rp 0,063.</t>
  </si>
  <si>
    <t>bhs indonesia</t>
  </si>
  <si>
    <t>Pengertian</t>
  </si>
  <si>
    <r>
      <t xml:space="preserve">Semakin kecil nilai umur persediaan (AI) maka semakin baik, namun jika terlalu kecil dibanding </t>
    </r>
    <r>
      <rPr>
        <i/>
        <sz val="11"/>
        <color indexed="8"/>
        <rFont val="Calibri"/>
        <family val="2"/>
      </rPr>
      <t>leadtime</t>
    </r>
    <r>
      <rPr>
        <sz val="11"/>
        <color indexed="8"/>
        <rFont val="Calibri"/>
        <family val="2"/>
      </rPr>
      <t xml:space="preserve"> maka akan menimbulkan </t>
    </r>
    <r>
      <rPr>
        <i/>
        <sz val="11"/>
        <color indexed="8"/>
        <rFont val="Calibri"/>
        <family val="2"/>
      </rPr>
      <t>bad stock</t>
    </r>
  </si>
  <si>
    <r>
      <t>}</t>
    </r>
    <r>
      <rPr>
        <sz val="11"/>
        <color indexed="8"/>
        <rFont val="Calibri"/>
        <family val="2"/>
      </rPr>
      <t>Net PM 0,049 atau 4,9% artinya dari setiap Rp 1 penjualan perusahaan mampu menghasilkan laba Rp 0,049.</t>
    </r>
  </si>
  <si>
    <r>
      <t>}</t>
    </r>
    <r>
      <rPr>
        <sz val="11"/>
        <color indexed="8"/>
        <rFont val="Calibri"/>
        <family val="2"/>
      </rPr>
      <t xml:space="preserve">Return on Aset (ROA) adalah rasio utk mengukur kemampuan perusahaan menghasilkan laba bersih berdasarkan tingkat aset tertentu </t>
    </r>
  </si>
  <si>
    <r>
      <t>}</t>
    </r>
    <r>
      <rPr>
        <sz val="11"/>
        <color indexed="8"/>
        <rFont val="Calibri"/>
        <family val="2"/>
      </rPr>
      <t>ROA 6,3% artinya dari setiap Rp 1 aset perusahaan mampu menghasilkan laba Rp 0,063.</t>
    </r>
  </si>
  <si>
    <r>
      <t>}</t>
    </r>
    <r>
      <rPr>
        <sz val="11"/>
        <color indexed="8"/>
        <rFont val="Calibri"/>
        <family val="2"/>
      </rPr>
      <t xml:space="preserve">ROA yang tinggi menunjukkan efisiensi manajemen aset  </t>
    </r>
  </si>
  <si>
    <r>
      <t>}</t>
    </r>
    <r>
      <rPr>
        <sz val="11"/>
        <color indexed="8"/>
        <rFont val="Calibri"/>
        <family val="2"/>
      </rPr>
      <t>Laba bersih yang menggambarkan kemampuan perusahaan menghasilkan laba dinyatakan dalam rumus laba bersih + biaya bunga (1-tarif pajak)</t>
    </r>
  </si>
  <si>
    <t>15.000.000+(60.000.000+10.000.000)</t>
  </si>
  <si>
    <t>perhitungan</t>
  </si>
  <si>
    <t>hasil</t>
  </si>
  <si>
    <t>A. RASIO LIKUIDITAS</t>
  </si>
  <si>
    <t>B. RASIO SOLVABILITAS</t>
  </si>
  <si>
    <t>C. RASIO AKTIVITAS</t>
  </si>
  <si>
    <t>D. RASIO PROFITABILITAS</t>
  </si>
  <si>
    <t>modal sendiri</t>
  </si>
  <si>
    <t>pendapatan</t>
  </si>
  <si>
    <t>rata-rata total aktiva</t>
  </si>
  <si>
    <t>=</t>
  </si>
  <si>
    <t xml:space="preserve">151.000.000+200.000.000  </t>
  </si>
  <si>
    <t>CONTOH PENGHITUNGAN RASIO</t>
  </si>
  <si>
    <t>pendapatan bersoh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</si>
</sst>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1]dd\ mmmm\ yyyy"/>
    <numFmt numFmtId="169" formatCode="&quot;Rp&quot;#,##0"/>
    <numFmt numFmtId="170" formatCode="&quot;Rp&quot;#,##0.0"/>
    <numFmt numFmtId="171" formatCode="&quot;Rp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5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727CA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 readingOrder="1"/>
    </xf>
    <xf numFmtId="0" fontId="42" fillId="0" borderId="10" xfId="0" applyFont="1" applyBorder="1" applyAlignment="1">
      <alignment horizontal="left" vertical="top" wrapText="1" readingOrder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 readingOrder="1"/>
    </xf>
    <xf numFmtId="0" fontId="43" fillId="0" borderId="10" xfId="0" applyFont="1" applyBorder="1" applyAlignment="1">
      <alignment horizontal="left" vertical="top" wrapText="1" readingOrder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 readingOrder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41" fillId="0" borderId="11" xfId="0" applyFont="1" applyFill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/>
    </xf>
    <xf numFmtId="9" fontId="0" fillId="0" borderId="13" xfId="57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0" fillId="33" borderId="22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35" borderId="11" xfId="0" applyFont="1" applyFill="1" applyBorder="1" applyAlignment="1">
      <alignment wrapText="1"/>
    </xf>
    <xf numFmtId="0" fontId="41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1" fillId="35" borderId="0" xfId="0" applyFont="1" applyFill="1" applyBorder="1" applyAlignment="1">
      <alignment horizontal="center"/>
    </xf>
    <xf numFmtId="3" fontId="41" fillId="35" borderId="11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 quotePrefix="1">
      <alignment horizontal="center"/>
    </xf>
    <xf numFmtId="9" fontId="0" fillId="35" borderId="13" xfId="57" applyFont="1" applyFill="1" applyBorder="1" applyAlignment="1">
      <alignment/>
    </xf>
    <xf numFmtId="0" fontId="0" fillId="35" borderId="11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horizontal="center" vertical="top"/>
    </xf>
    <xf numFmtId="3" fontId="0" fillId="35" borderId="11" xfId="0" applyNumberForma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0" fontId="37" fillId="0" borderId="11" xfId="0" applyFont="1" applyBorder="1" applyAlignment="1">
      <alignment wrapText="1"/>
    </xf>
    <xf numFmtId="0" fontId="37" fillId="0" borderId="19" xfId="0" applyFont="1" applyBorder="1" applyAlignment="1">
      <alignment wrapText="1"/>
    </xf>
    <xf numFmtId="0" fontId="44" fillId="0" borderId="0" xfId="0" applyFont="1" applyAlignment="1">
      <alignment/>
    </xf>
    <xf numFmtId="169" fontId="0" fillId="35" borderId="13" xfId="57" applyNumberFormat="1" applyFont="1" applyFill="1" applyBorder="1" applyAlignment="1">
      <alignment/>
    </xf>
    <xf numFmtId="171" fontId="0" fillId="0" borderId="13" xfId="57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/>
    </xf>
    <xf numFmtId="0" fontId="37" fillId="0" borderId="18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33" borderId="12" xfId="0" applyFont="1" applyFill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34" borderId="23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4"/>
  <sheetViews>
    <sheetView zoomScale="90" zoomScaleNormal="90" zoomScalePageLayoutView="0" workbookViewId="0" topLeftCell="A1">
      <selection activeCell="B1" sqref="B1:F16384"/>
    </sheetView>
  </sheetViews>
  <sheetFormatPr defaultColWidth="9.140625" defaultRowHeight="15"/>
  <cols>
    <col min="1" max="1" width="9.140625" style="7" customWidth="1"/>
    <col min="2" max="2" width="27.140625" style="7" customWidth="1"/>
    <col min="3" max="3" width="24.140625" style="18" customWidth="1"/>
    <col min="4" max="4" width="8.421875" style="7" customWidth="1"/>
    <col min="5" max="5" width="1.8515625" style="7" customWidth="1"/>
    <col min="6" max="6" width="18.7109375" style="7" customWidth="1"/>
    <col min="7" max="7" width="43.7109375" style="19" customWidth="1"/>
    <col min="8" max="16384" width="9.140625" style="7" customWidth="1"/>
  </cols>
  <sheetData>
    <row r="3" spans="2:7" ht="15">
      <c r="B3" s="3" t="s">
        <v>0</v>
      </c>
      <c r="C3" s="92" t="s">
        <v>1</v>
      </c>
      <c r="D3" s="92"/>
      <c r="E3" s="6"/>
      <c r="F3" s="4" t="s">
        <v>73</v>
      </c>
      <c r="G3" s="5" t="s">
        <v>74</v>
      </c>
    </row>
    <row r="4" spans="2:7" ht="15">
      <c r="B4" s="93" t="s">
        <v>2</v>
      </c>
      <c r="C4" s="93"/>
      <c r="D4" s="93"/>
      <c r="E4" s="93"/>
      <c r="F4" s="93"/>
      <c r="G4" s="93"/>
    </row>
    <row r="5" spans="2:7" ht="30">
      <c r="B5" s="8" t="s">
        <v>6</v>
      </c>
      <c r="C5" s="9" t="s">
        <v>3</v>
      </c>
      <c r="D5" s="10" t="s">
        <v>31</v>
      </c>
      <c r="E5" s="8"/>
      <c r="F5" s="28" t="s">
        <v>43</v>
      </c>
      <c r="G5" s="21" t="s">
        <v>50</v>
      </c>
    </row>
    <row r="6" spans="2:7" ht="45">
      <c r="B6" s="8"/>
      <c r="C6" s="11" t="s">
        <v>4</v>
      </c>
      <c r="D6" s="10"/>
      <c r="E6" s="8"/>
      <c r="F6" s="29" t="s">
        <v>44</v>
      </c>
      <c r="G6" s="21" t="s">
        <v>51</v>
      </c>
    </row>
    <row r="7" spans="2:7" ht="7.5" customHeight="1">
      <c r="B7" s="8"/>
      <c r="C7" s="12"/>
      <c r="D7" s="10"/>
      <c r="E7" s="8"/>
      <c r="F7" s="30"/>
      <c r="G7" s="13"/>
    </row>
    <row r="8" spans="2:7" ht="15">
      <c r="B8" s="8" t="s">
        <v>7</v>
      </c>
      <c r="C8" s="9" t="s">
        <v>5</v>
      </c>
      <c r="D8" s="10" t="s">
        <v>31</v>
      </c>
      <c r="E8" s="8"/>
      <c r="F8" s="28" t="s">
        <v>45</v>
      </c>
      <c r="G8" s="21" t="s">
        <v>52</v>
      </c>
    </row>
    <row r="9" spans="2:7" ht="30">
      <c r="B9" s="8"/>
      <c r="C9" s="12" t="s">
        <v>4</v>
      </c>
      <c r="D9" s="10"/>
      <c r="E9" s="8"/>
      <c r="F9" s="30" t="s">
        <v>44</v>
      </c>
      <c r="G9" s="22" t="s">
        <v>53</v>
      </c>
    </row>
    <row r="10" spans="2:7" ht="15">
      <c r="B10" s="8"/>
      <c r="C10" s="12"/>
      <c r="D10" s="10"/>
      <c r="E10" s="8"/>
      <c r="F10" s="30"/>
      <c r="G10" s="13"/>
    </row>
    <row r="11" spans="2:7" ht="15">
      <c r="B11" s="8" t="s">
        <v>8</v>
      </c>
      <c r="C11" s="9" t="s">
        <v>9</v>
      </c>
      <c r="D11" s="10" t="s">
        <v>31</v>
      </c>
      <c r="E11" s="8"/>
      <c r="F11" s="28" t="s">
        <v>46</v>
      </c>
      <c r="G11" s="13"/>
    </row>
    <row r="12" spans="2:7" ht="15">
      <c r="B12" s="8"/>
      <c r="C12" s="12" t="s">
        <v>4</v>
      </c>
      <c r="D12" s="10"/>
      <c r="E12" s="8"/>
      <c r="F12" s="30" t="s">
        <v>44</v>
      </c>
      <c r="G12" s="13"/>
    </row>
    <row r="13" spans="2:7" ht="15">
      <c r="B13" s="8"/>
      <c r="C13" s="12"/>
      <c r="D13" s="10"/>
      <c r="E13" s="8"/>
      <c r="F13" s="8"/>
      <c r="G13" s="13"/>
    </row>
    <row r="14" spans="2:7" ht="15">
      <c r="B14" s="94" t="s">
        <v>10</v>
      </c>
      <c r="C14" s="95"/>
      <c r="D14" s="95"/>
      <c r="E14" s="95"/>
      <c r="F14" s="95"/>
      <c r="G14" s="96"/>
    </row>
    <row r="15" spans="2:7" ht="45">
      <c r="B15" s="1" t="s">
        <v>11</v>
      </c>
      <c r="C15" s="9" t="s">
        <v>12</v>
      </c>
      <c r="D15" s="10" t="s">
        <v>41</v>
      </c>
      <c r="E15" s="8"/>
      <c r="F15" s="28" t="s">
        <v>63</v>
      </c>
      <c r="G15" s="22" t="s">
        <v>54</v>
      </c>
    </row>
    <row r="16" spans="2:7" ht="30">
      <c r="B16" s="8"/>
      <c r="C16" s="11" t="s">
        <v>13</v>
      </c>
      <c r="D16" s="10"/>
      <c r="E16" s="8"/>
      <c r="F16" s="29" t="s">
        <v>64</v>
      </c>
      <c r="G16" s="21" t="s">
        <v>55</v>
      </c>
    </row>
    <row r="17" spans="2:7" ht="15">
      <c r="B17" s="8"/>
      <c r="C17" s="12"/>
      <c r="D17" s="10"/>
      <c r="E17" s="8"/>
      <c r="F17" s="8"/>
      <c r="G17" s="13"/>
    </row>
    <row r="18" spans="2:7" ht="30">
      <c r="B18" s="8" t="s">
        <v>14</v>
      </c>
      <c r="C18" s="9">
        <v>360</v>
      </c>
      <c r="D18" s="10" t="s">
        <v>42</v>
      </c>
      <c r="E18" s="8"/>
      <c r="F18" s="8"/>
      <c r="G18" s="20" t="s">
        <v>56</v>
      </c>
    </row>
    <row r="19" spans="2:7" ht="15">
      <c r="B19" s="8"/>
      <c r="C19" s="2" t="s">
        <v>15</v>
      </c>
      <c r="D19" s="10"/>
      <c r="E19" s="8"/>
      <c r="F19" s="8"/>
      <c r="G19" s="20" t="s">
        <v>58</v>
      </c>
    </row>
    <row r="20" spans="2:7" ht="30">
      <c r="B20" s="8"/>
      <c r="C20" s="12"/>
      <c r="D20" s="10"/>
      <c r="E20" s="8"/>
      <c r="F20" s="8"/>
      <c r="G20" s="20" t="s">
        <v>57</v>
      </c>
    </row>
    <row r="21" spans="2:7" ht="15">
      <c r="B21" s="8"/>
      <c r="C21" s="12"/>
      <c r="D21" s="10"/>
      <c r="E21" s="8"/>
      <c r="F21" s="8"/>
      <c r="G21" s="20" t="s">
        <v>59</v>
      </c>
    </row>
    <row r="22" spans="2:7" ht="15">
      <c r="B22" s="8"/>
      <c r="C22" s="12"/>
      <c r="D22" s="10"/>
      <c r="E22" s="8"/>
      <c r="F22" s="8"/>
      <c r="G22" s="20"/>
    </row>
    <row r="23" spans="2:7" ht="15">
      <c r="B23" s="8" t="s">
        <v>16</v>
      </c>
      <c r="C23" s="9" t="s">
        <v>17</v>
      </c>
      <c r="D23" s="10" t="s">
        <v>41</v>
      </c>
      <c r="E23" s="8"/>
      <c r="F23" s="28" t="s">
        <v>60</v>
      </c>
      <c r="G23" s="13"/>
    </row>
    <row r="24" spans="2:7" ht="15">
      <c r="B24" s="8"/>
      <c r="C24" s="12" t="s">
        <v>18</v>
      </c>
      <c r="D24" s="10"/>
      <c r="E24" s="8"/>
      <c r="F24" s="30" t="s">
        <v>61</v>
      </c>
      <c r="G24" s="13"/>
    </row>
    <row r="25" spans="2:7" ht="15">
      <c r="B25" s="8"/>
      <c r="C25" s="12"/>
      <c r="D25" s="10"/>
      <c r="E25" s="8"/>
      <c r="F25" s="8"/>
      <c r="G25" s="13"/>
    </row>
    <row r="26" spans="2:7" ht="15">
      <c r="B26" s="8" t="s">
        <v>19</v>
      </c>
      <c r="C26" s="9" t="s">
        <v>17</v>
      </c>
      <c r="D26" s="10"/>
      <c r="E26" s="8"/>
      <c r="F26" s="8"/>
      <c r="G26" s="13"/>
    </row>
    <row r="27" spans="2:7" ht="15">
      <c r="B27" s="8"/>
      <c r="C27" s="12" t="s">
        <v>20</v>
      </c>
      <c r="D27" s="10"/>
      <c r="E27" s="8"/>
      <c r="F27" s="8"/>
      <c r="G27" s="13"/>
    </row>
    <row r="28" spans="2:7" ht="15">
      <c r="B28" s="8"/>
      <c r="C28" s="12"/>
      <c r="D28" s="10"/>
      <c r="E28" s="8"/>
      <c r="F28" s="8"/>
      <c r="G28" s="13"/>
    </row>
    <row r="29" spans="2:7" ht="45">
      <c r="B29" s="8" t="s">
        <v>21</v>
      </c>
      <c r="C29" s="9">
        <v>360</v>
      </c>
      <c r="D29" s="10" t="s">
        <v>42</v>
      </c>
      <c r="E29" s="8"/>
      <c r="F29" s="8"/>
      <c r="G29" s="21" t="s">
        <v>62</v>
      </c>
    </row>
    <row r="30" spans="2:7" ht="60">
      <c r="B30" s="8"/>
      <c r="C30" s="11" t="s">
        <v>22</v>
      </c>
      <c r="D30" s="10"/>
      <c r="E30" s="8"/>
      <c r="F30" s="8"/>
      <c r="G30" s="21" t="s">
        <v>75</v>
      </c>
    </row>
    <row r="31" spans="2:7" ht="15">
      <c r="B31" s="8"/>
      <c r="C31" s="12"/>
      <c r="D31" s="10"/>
      <c r="E31" s="8"/>
      <c r="F31" s="8"/>
      <c r="G31" s="13"/>
    </row>
    <row r="32" spans="2:7" ht="15">
      <c r="B32" s="94" t="s">
        <v>23</v>
      </c>
      <c r="C32" s="95"/>
      <c r="D32" s="95"/>
      <c r="E32" s="95"/>
      <c r="F32" s="95"/>
      <c r="G32" s="96"/>
    </row>
    <row r="33" spans="2:7" ht="45">
      <c r="B33" s="8" t="s">
        <v>24</v>
      </c>
      <c r="C33" s="9" t="s">
        <v>25</v>
      </c>
      <c r="D33" s="10" t="s">
        <v>31</v>
      </c>
      <c r="E33" s="8"/>
      <c r="F33" s="28" t="s">
        <v>66</v>
      </c>
      <c r="G33" s="22" t="s">
        <v>65</v>
      </c>
    </row>
    <row r="34" spans="2:7" ht="45">
      <c r="B34" s="8"/>
      <c r="C34" s="11" t="s">
        <v>68</v>
      </c>
      <c r="D34" s="10"/>
      <c r="E34" s="8"/>
      <c r="F34" s="29" t="s">
        <v>67</v>
      </c>
      <c r="G34" s="23" t="s">
        <v>76</v>
      </c>
    </row>
    <row r="35" spans="2:7" ht="30">
      <c r="B35" s="8"/>
      <c r="C35" s="12"/>
      <c r="D35" s="10"/>
      <c r="E35" s="8"/>
      <c r="F35" s="8"/>
      <c r="G35" s="22" t="s">
        <v>69</v>
      </c>
    </row>
    <row r="36" spans="2:7" ht="15">
      <c r="B36" s="8"/>
      <c r="C36" s="12"/>
      <c r="D36" s="10"/>
      <c r="E36" s="8"/>
      <c r="F36" s="8"/>
      <c r="G36" s="22"/>
    </row>
    <row r="37" spans="2:7" ht="60">
      <c r="B37" s="13" t="s">
        <v>26</v>
      </c>
      <c r="C37" s="9" t="s">
        <v>27</v>
      </c>
      <c r="D37" s="10" t="s">
        <v>31</v>
      </c>
      <c r="E37" s="8"/>
      <c r="F37" s="8"/>
      <c r="G37" s="23" t="s">
        <v>77</v>
      </c>
    </row>
    <row r="38" spans="2:7" ht="45">
      <c r="B38" s="8"/>
      <c r="C38" s="11" t="s">
        <v>28</v>
      </c>
      <c r="D38" s="10"/>
      <c r="E38" s="8"/>
      <c r="F38" s="8"/>
      <c r="G38" s="23" t="s">
        <v>78</v>
      </c>
    </row>
    <row r="39" spans="2:7" ht="30">
      <c r="B39" s="8"/>
      <c r="C39" s="12"/>
      <c r="D39" s="10"/>
      <c r="E39" s="8"/>
      <c r="F39" s="8"/>
      <c r="G39" s="23" t="s">
        <v>79</v>
      </c>
    </row>
    <row r="40" spans="2:7" ht="60">
      <c r="B40" s="8"/>
      <c r="C40" s="12"/>
      <c r="D40" s="10"/>
      <c r="E40" s="8"/>
      <c r="F40" s="8"/>
      <c r="G40" s="23" t="s">
        <v>80</v>
      </c>
    </row>
    <row r="41" spans="2:7" ht="15">
      <c r="B41" s="8"/>
      <c r="C41" s="12"/>
      <c r="D41" s="10"/>
      <c r="E41" s="8"/>
      <c r="F41" s="8"/>
      <c r="G41" s="24"/>
    </row>
    <row r="42" spans="2:7" ht="45">
      <c r="B42" s="8" t="s">
        <v>29</v>
      </c>
      <c r="C42" s="9" t="s">
        <v>25</v>
      </c>
      <c r="D42" s="10" t="s">
        <v>31</v>
      </c>
      <c r="E42" s="8"/>
      <c r="F42" s="8"/>
      <c r="G42" s="25" t="s">
        <v>70</v>
      </c>
    </row>
    <row r="43" spans="2:7" ht="45">
      <c r="B43" s="8"/>
      <c r="C43" s="11" t="s">
        <v>30</v>
      </c>
      <c r="D43" s="10"/>
      <c r="E43" s="8"/>
      <c r="F43" s="8"/>
      <c r="G43" s="26" t="s">
        <v>72</v>
      </c>
    </row>
    <row r="44" spans="2:7" ht="30">
      <c r="B44" s="8"/>
      <c r="C44" s="12"/>
      <c r="D44" s="10"/>
      <c r="E44" s="8"/>
      <c r="F44" s="8"/>
      <c r="G44" s="25" t="s">
        <v>71</v>
      </c>
    </row>
    <row r="45" spans="2:7" ht="15">
      <c r="B45" s="8"/>
      <c r="C45" s="12"/>
      <c r="D45" s="10"/>
      <c r="E45" s="8"/>
      <c r="F45" s="8"/>
      <c r="G45" s="25"/>
    </row>
    <row r="46" spans="2:7" ht="15">
      <c r="B46" s="94" t="s">
        <v>32</v>
      </c>
      <c r="C46" s="95"/>
      <c r="D46" s="95"/>
      <c r="E46" s="95"/>
      <c r="F46" s="95"/>
      <c r="G46" s="96"/>
    </row>
    <row r="47" spans="2:8" ht="45">
      <c r="B47" s="8" t="s">
        <v>33</v>
      </c>
      <c r="C47" s="9" t="s">
        <v>35</v>
      </c>
      <c r="D47" s="10" t="s">
        <v>31</v>
      </c>
      <c r="E47" s="8"/>
      <c r="F47" s="28" t="s">
        <v>47</v>
      </c>
      <c r="G47" s="20" t="s">
        <v>49</v>
      </c>
      <c r="H47" s="27"/>
    </row>
    <row r="48" spans="2:7" ht="15">
      <c r="B48" s="8"/>
      <c r="C48" s="12" t="s">
        <v>34</v>
      </c>
      <c r="D48" s="10"/>
      <c r="E48" s="8"/>
      <c r="F48" s="30" t="s">
        <v>48</v>
      </c>
      <c r="G48" s="13"/>
    </row>
    <row r="49" spans="2:7" ht="15">
      <c r="B49" s="8"/>
      <c r="C49" s="12"/>
      <c r="D49" s="10"/>
      <c r="E49" s="8"/>
      <c r="F49" s="8"/>
      <c r="G49" s="13"/>
    </row>
    <row r="50" spans="2:7" ht="15">
      <c r="B50" s="8" t="s">
        <v>36</v>
      </c>
      <c r="C50" s="9" t="s">
        <v>37</v>
      </c>
      <c r="D50" s="10" t="s">
        <v>31</v>
      </c>
      <c r="E50" s="8"/>
      <c r="F50" s="8"/>
      <c r="G50" s="13"/>
    </row>
    <row r="51" spans="2:7" ht="15">
      <c r="B51" s="8"/>
      <c r="C51" s="12" t="s">
        <v>38</v>
      </c>
      <c r="D51" s="10"/>
      <c r="E51" s="8"/>
      <c r="F51" s="8"/>
      <c r="G51" s="13"/>
    </row>
    <row r="52" spans="2:7" ht="15">
      <c r="B52" s="8"/>
      <c r="C52" s="12"/>
      <c r="D52" s="10"/>
      <c r="E52" s="8"/>
      <c r="F52" s="8"/>
      <c r="G52" s="13"/>
    </row>
    <row r="53" spans="2:7" ht="15">
      <c r="B53" s="8" t="s">
        <v>39</v>
      </c>
      <c r="C53" s="9" t="s">
        <v>37</v>
      </c>
      <c r="D53" s="10" t="s">
        <v>31</v>
      </c>
      <c r="E53" s="8"/>
      <c r="F53" s="8"/>
      <c r="G53" s="13"/>
    </row>
    <row r="54" spans="2:7" ht="15">
      <c r="B54" s="14"/>
      <c r="C54" s="15" t="s">
        <v>40</v>
      </c>
      <c r="D54" s="16"/>
      <c r="E54" s="14"/>
      <c r="F54" s="14"/>
      <c r="G54" s="17"/>
    </row>
  </sheetData>
  <sheetProtection/>
  <mergeCells count="5">
    <mergeCell ref="C3:D3"/>
    <mergeCell ref="B4:G4"/>
    <mergeCell ref="B14:G14"/>
    <mergeCell ref="B32:G32"/>
    <mergeCell ref="B46:G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tabSelected="1" view="pageBreakPreview" zoomScale="70" zoomScaleSheetLayoutView="70" zoomScalePageLayoutView="0" workbookViewId="0" topLeftCell="A1">
      <selection activeCell="H45" sqref="H45"/>
    </sheetView>
  </sheetViews>
  <sheetFormatPr defaultColWidth="9.140625" defaultRowHeight="15"/>
  <cols>
    <col min="1" max="1" width="4.00390625" style="0" customWidth="1"/>
    <col min="2" max="2" width="27.140625" style="46" customWidth="1"/>
    <col min="3" max="3" width="24.140625" style="18" customWidth="1"/>
    <col min="4" max="4" width="8.421875" style="7" customWidth="1"/>
    <col min="5" max="5" width="1.8515625" style="7" customWidth="1"/>
    <col min="6" max="6" width="18.7109375" style="7" customWidth="1"/>
    <col min="7" max="7" width="31.7109375" style="31" customWidth="1"/>
    <col min="8" max="8" width="7.421875" style="31" customWidth="1"/>
    <col min="9" max="9" width="3.7109375" style="31" customWidth="1"/>
    <col min="10" max="10" width="14.7109375" style="0" customWidth="1"/>
  </cols>
  <sheetData>
    <row r="1" ht="15.75">
      <c r="B1" s="84" t="s">
        <v>93</v>
      </c>
    </row>
    <row r="3" spans="2:10" ht="15">
      <c r="B3" s="42" t="s">
        <v>0</v>
      </c>
      <c r="C3" s="92" t="s">
        <v>1</v>
      </c>
      <c r="D3" s="92"/>
      <c r="E3" s="6"/>
      <c r="F3" s="58" t="s">
        <v>73</v>
      </c>
      <c r="G3" s="97" t="s">
        <v>82</v>
      </c>
      <c r="H3" s="98"/>
      <c r="I3" s="39"/>
      <c r="J3" s="39" t="s">
        <v>83</v>
      </c>
    </row>
    <row r="4" spans="2:10" ht="15">
      <c r="B4" s="83" t="s">
        <v>84</v>
      </c>
      <c r="C4" s="56"/>
      <c r="D4" s="57"/>
      <c r="E4" s="50"/>
      <c r="F4" s="47"/>
      <c r="G4" s="48"/>
      <c r="H4" s="49"/>
      <c r="I4" s="49"/>
      <c r="J4" s="57"/>
    </row>
    <row r="5" spans="2:10" ht="15">
      <c r="B5" s="64" t="s">
        <v>6</v>
      </c>
      <c r="C5" s="65" t="s">
        <v>3</v>
      </c>
      <c r="D5" s="66" t="s">
        <v>31</v>
      </c>
      <c r="E5" s="67"/>
      <c r="F5" s="68" t="s">
        <v>43</v>
      </c>
      <c r="G5" s="69">
        <v>241000000</v>
      </c>
      <c r="H5" s="70" t="s">
        <v>31</v>
      </c>
      <c r="I5" s="71" t="s">
        <v>91</v>
      </c>
      <c r="J5" s="72">
        <f>241/151</f>
        <v>1.596026490066225</v>
      </c>
    </row>
    <row r="6" spans="2:10" ht="15">
      <c r="B6" s="64"/>
      <c r="C6" s="73" t="s">
        <v>4</v>
      </c>
      <c r="D6" s="66"/>
      <c r="E6" s="67"/>
      <c r="F6" s="74" t="s">
        <v>44</v>
      </c>
      <c r="G6" s="75">
        <v>151000000</v>
      </c>
      <c r="H6" s="76"/>
      <c r="I6" s="76"/>
      <c r="J6" s="77"/>
    </row>
    <row r="7" spans="2:10" ht="15">
      <c r="B7" s="51"/>
      <c r="C7" s="12"/>
      <c r="D7" s="10"/>
      <c r="E7" s="8"/>
      <c r="F7" s="41"/>
      <c r="G7" s="32"/>
      <c r="H7" s="36"/>
      <c r="I7" s="36"/>
      <c r="J7" s="52"/>
    </row>
    <row r="8" spans="2:10" ht="15">
      <c r="B8" s="51" t="s">
        <v>7</v>
      </c>
      <c r="C8" s="9" t="s">
        <v>5</v>
      </c>
      <c r="D8" s="10" t="s">
        <v>31</v>
      </c>
      <c r="E8" s="8"/>
      <c r="F8" s="59" t="s">
        <v>45</v>
      </c>
      <c r="G8" s="35" t="s">
        <v>81</v>
      </c>
      <c r="H8" s="37" t="s">
        <v>31</v>
      </c>
      <c r="I8" s="63" t="s">
        <v>91</v>
      </c>
      <c r="J8" s="53">
        <f>85/151</f>
        <v>0.5629139072847682</v>
      </c>
    </row>
    <row r="9" spans="2:10" ht="15">
      <c r="B9" s="51"/>
      <c r="C9" s="12" t="s">
        <v>4</v>
      </c>
      <c r="D9" s="10"/>
      <c r="E9" s="8"/>
      <c r="F9" s="41" t="s">
        <v>44</v>
      </c>
      <c r="G9" s="34">
        <v>151000000</v>
      </c>
      <c r="H9" s="38"/>
      <c r="I9" s="38"/>
      <c r="J9" s="52"/>
    </row>
    <row r="10" spans="2:10" ht="15">
      <c r="B10" s="51"/>
      <c r="C10" s="12"/>
      <c r="D10" s="10"/>
      <c r="E10" s="8"/>
      <c r="F10" s="41"/>
      <c r="G10" s="32"/>
      <c r="H10" s="36"/>
      <c r="I10" s="36"/>
      <c r="J10" s="52"/>
    </row>
    <row r="11" spans="2:10" ht="15">
      <c r="B11" s="64" t="s">
        <v>8</v>
      </c>
      <c r="C11" s="65" t="s">
        <v>9</v>
      </c>
      <c r="D11" s="66" t="s">
        <v>31</v>
      </c>
      <c r="E11" s="67"/>
      <c r="F11" s="68" t="s">
        <v>46</v>
      </c>
      <c r="G11" s="69">
        <v>15000000</v>
      </c>
      <c r="H11" s="70" t="s">
        <v>31</v>
      </c>
      <c r="I11" s="71" t="s">
        <v>91</v>
      </c>
      <c r="J11" s="72">
        <f>15/151</f>
        <v>0.09933774834437085</v>
      </c>
    </row>
    <row r="12" spans="2:10" ht="15">
      <c r="B12" s="64"/>
      <c r="C12" s="78" t="s">
        <v>4</v>
      </c>
      <c r="D12" s="66"/>
      <c r="E12" s="67"/>
      <c r="F12" s="79" t="s">
        <v>44</v>
      </c>
      <c r="G12" s="80">
        <v>151000000</v>
      </c>
      <c r="H12" s="81"/>
      <c r="I12" s="81"/>
      <c r="J12" s="77"/>
    </row>
    <row r="13" spans="2:10" ht="15">
      <c r="B13" s="51"/>
      <c r="C13" s="12"/>
      <c r="D13" s="10"/>
      <c r="E13" s="8"/>
      <c r="F13" s="40"/>
      <c r="G13" s="32"/>
      <c r="H13" s="36"/>
      <c r="I13" s="36"/>
      <c r="J13" s="52"/>
    </row>
    <row r="14" spans="2:10" ht="15">
      <c r="B14" s="82" t="s">
        <v>85</v>
      </c>
      <c r="C14" s="12"/>
      <c r="D14" s="10"/>
      <c r="E14" s="8"/>
      <c r="F14" s="40"/>
      <c r="G14" s="32"/>
      <c r="H14" s="36"/>
      <c r="I14" s="36"/>
      <c r="J14" s="52"/>
    </row>
    <row r="15" spans="2:10" ht="15">
      <c r="B15" s="51" t="s">
        <v>33</v>
      </c>
      <c r="C15" s="9" t="s">
        <v>35</v>
      </c>
      <c r="D15" s="10"/>
      <c r="E15" s="8"/>
      <c r="F15" s="59" t="s">
        <v>47</v>
      </c>
      <c r="G15" s="60" t="s">
        <v>92</v>
      </c>
      <c r="H15" s="37"/>
      <c r="I15" s="63" t="s">
        <v>91</v>
      </c>
      <c r="J15" s="86">
        <f>(151+200)/901</f>
        <v>0.3895671476137625</v>
      </c>
    </row>
    <row r="16" spans="2:10" ht="15">
      <c r="B16" s="51"/>
      <c r="C16" s="12" t="s">
        <v>34</v>
      </c>
      <c r="D16" s="10"/>
      <c r="E16" s="8"/>
      <c r="F16" s="41" t="s">
        <v>48</v>
      </c>
      <c r="G16" s="34">
        <v>901000000</v>
      </c>
      <c r="H16" s="38"/>
      <c r="I16" s="38"/>
      <c r="J16" s="52"/>
    </row>
    <row r="17" spans="2:10" ht="15">
      <c r="B17" s="51"/>
      <c r="C17" s="12"/>
      <c r="D17" s="10"/>
      <c r="E17" s="8"/>
      <c r="F17" s="40"/>
      <c r="G17" s="32"/>
      <c r="H17" s="36"/>
      <c r="I17" s="36"/>
      <c r="J17" s="52"/>
    </row>
    <row r="18" spans="2:10" ht="30">
      <c r="B18" s="64" t="s">
        <v>36</v>
      </c>
      <c r="C18" s="65" t="s">
        <v>37</v>
      </c>
      <c r="D18" s="66"/>
      <c r="E18" s="67"/>
      <c r="F18" s="65" t="s">
        <v>37</v>
      </c>
      <c r="G18" s="69">
        <v>550000000</v>
      </c>
      <c r="H18" s="70"/>
      <c r="I18" s="71" t="s">
        <v>91</v>
      </c>
      <c r="J18" s="85">
        <f>550/901</f>
        <v>0.6104328523862376</v>
      </c>
    </row>
    <row r="19" spans="2:10" ht="15">
      <c r="B19" s="64"/>
      <c r="C19" s="78" t="s">
        <v>38</v>
      </c>
      <c r="D19" s="66"/>
      <c r="E19" s="67"/>
      <c r="F19" s="78" t="s">
        <v>38</v>
      </c>
      <c r="G19" s="75">
        <v>901000000</v>
      </c>
      <c r="H19" s="76"/>
      <c r="I19" s="76"/>
      <c r="J19" s="77"/>
    </row>
    <row r="20" spans="2:10" ht="15">
      <c r="B20" s="51"/>
      <c r="C20" s="12"/>
      <c r="D20" s="10"/>
      <c r="E20" s="8"/>
      <c r="F20" s="40"/>
      <c r="G20" s="32"/>
      <c r="H20" s="36"/>
      <c r="I20" s="36"/>
      <c r="J20" s="52"/>
    </row>
    <row r="21" spans="2:10" ht="30">
      <c r="B21" s="51" t="s">
        <v>39</v>
      </c>
      <c r="C21" s="9" t="s">
        <v>37</v>
      </c>
      <c r="D21" s="10"/>
      <c r="E21" s="8"/>
      <c r="F21" s="9" t="s">
        <v>37</v>
      </c>
      <c r="G21" s="33">
        <v>550000000</v>
      </c>
      <c r="H21" s="37"/>
      <c r="I21" s="63" t="s">
        <v>91</v>
      </c>
      <c r="J21" s="85">
        <f>550/580</f>
        <v>0.9482758620689655</v>
      </c>
    </row>
    <row r="22" spans="2:10" ht="15">
      <c r="B22" s="55"/>
      <c r="C22" s="15" t="s">
        <v>40</v>
      </c>
      <c r="D22" s="16"/>
      <c r="E22" s="14"/>
      <c r="F22" s="15" t="s">
        <v>40</v>
      </c>
      <c r="G22" s="61">
        <v>580000000</v>
      </c>
      <c r="H22" s="62"/>
      <c r="I22" s="62"/>
      <c r="J22" s="54"/>
    </row>
    <row r="23" spans="2:6" ht="15">
      <c r="B23" s="90" t="s">
        <v>86</v>
      </c>
      <c r="C23" s="47"/>
      <c r="D23" s="47"/>
      <c r="E23" s="47"/>
      <c r="F23" s="57"/>
    </row>
    <row r="24" spans="2:6" ht="15">
      <c r="B24" s="45" t="s">
        <v>11</v>
      </c>
      <c r="C24" s="9" t="s">
        <v>12</v>
      </c>
      <c r="D24" s="10" t="s">
        <v>41</v>
      </c>
      <c r="E24" s="8"/>
      <c r="F24" s="28" t="s">
        <v>63</v>
      </c>
    </row>
    <row r="25" spans="2:6" ht="15">
      <c r="B25" s="44"/>
      <c r="C25" s="11" t="s">
        <v>13</v>
      </c>
      <c r="D25" s="10"/>
      <c r="E25" s="8"/>
      <c r="F25" s="29" t="s">
        <v>64</v>
      </c>
    </row>
    <row r="26" spans="2:6" ht="15">
      <c r="B26" s="44"/>
      <c r="C26" s="12"/>
      <c r="D26" s="10"/>
      <c r="E26" s="8"/>
      <c r="F26" s="8"/>
    </row>
    <row r="27" spans="2:6" ht="15">
      <c r="B27" s="44" t="s">
        <v>14</v>
      </c>
      <c r="C27" s="9">
        <v>360</v>
      </c>
      <c r="D27" s="10" t="s">
        <v>42</v>
      </c>
      <c r="E27" s="8"/>
      <c r="F27" s="8"/>
    </row>
    <row r="28" spans="2:6" ht="15">
      <c r="B28" s="44"/>
      <c r="C28" s="2" t="s">
        <v>15</v>
      </c>
      <c r="D28" s="10"/>
      <c r="E28" s="8"/>
      <c r="F28" s="8"/>
    </row>
    <row r="29" spans="2:6" ht="15">
      <c r="B29" s="44"/>
      <c r="C29" s="12"/>
      <c r="D29" s="10"/>
      <c r="E29" s="8"/>
      <c r="F29" s="8"/>
    </row>
    <row r="30" spans="2:6" ht="15">
      <c r="B30" s="44"/>
      <c r="C30" s="12"/>
      <c r="D30" s="10"/>
      <c r="E30" s="8"/>
      <c r="F30" s="8"/>
    </row>
    <row r="31" spans="2:6" ht="15">
      <c r="B31" s="44"/>
      <c r="C31" s="12"/>
      <c r="D31" s="10"/>
      <c r="E31" s="8"/>
      <c r="F31" s="8"/>
    </row>
    <row r="32" spans="2:6" ht="15">
      <c r="B32" s="44" t="s">
        <v>16</v>
      </c>
      <c r="C32" s="9" t="s">
        <v>17</v>
      </c>
      <c r="D32" s="10" t="s">
        <v>41</v>
      </c>
      <c r="E32" s="8"/>
      <c r="F32" s="28" t="s">
        <v>60</v>
      </c>
    </row>
    <row r="33" spans="2:6" ht="15">
      <c r="B33" s="44"/>
      <c r="C33" s="12" t="s">
        <v>18</v>
      </c>
      <c r="D33" s="10"/>
      <c r="E33" s="8"/>
      <c r="F33" s="30" t="s">
        <v>61</v>
      </c>
    </row>
    <row r="34" spans="2:6" ht="15">
      <c r="B34" s="44"/>
      <c r="C34" s="12"/>
      <c r="D34" s="10"/>
      <c r="E34" s="8"/>
      <c r="F34" s="8"/>
    </row>
    <row r="35" spans="2:6" ht="30">
      <c r="B35" s="44" t="s">
        <v>19</v>
      </c>
      <c r="C35" s="9" t="s">
        <v>17</v>
      </c>
      <c r="D35" s="10"/>
      <c r="E35" s="8"/>
      <c r="F35" s="28" t="s">
        <v>94</v>
      </c>
    </row>
    <row r="36" spans="2:6" ht="15">
      <c r="B36" s="44"/>
      <c r="C36" s="12" t="s">
        <v>20</v>
      </c>
      <c r="D36" s="10"/>
      <c r="E36" s="8"/>
      <c r="F36" s="30" t="s">
        <v>48</v>
      </c>
    </row>
    <row r="37" spans="2:6" ht="15">
      <c r="B37" s="44"/>
      <c r="C37" s="12"/>
      <c r="D37" s="10"/>
      <c r="E37" s="8"/>
      <c r="F37" s="8"/>
    </row>
    <row r="38" spans="2:6" ht="15">
      <c r="B38" s="44" t="s">
        <v>21</v>
      </c>
      <c r="C38" s="9">
        <v>360</v>
      </c>
      <c r="D38" s="10" t="s">
        <v>42</v>
      </c>
      <c r="E38" s="8"/>
      <c r="F38" s="8"/>
    </row>
    <row r="39" spans="2:6" ht="15">
      <c r="B39" s="44"/>
      <c r="C39" s="11" t="s">
        <v>22</v>
      </c>
      <c r="D39" s="10"/>
      <c r="E39" s="8"/>
      <c r="F39" s="8"/>
    </row>
    <row r="40" spans="2:6" ht="15">
      <c r="B40" s="44"/>
      <c r="C40" s="12"/>
      <c r="D40" s="10"/>
      <c r="E40" s="8"/>
      <c r="F40" s="8"/>
    </row>
    <row r="41" spans="2:6" ht="15">
      <c r="B41" s="91" t="s">
        <v>87</v>
      </c>
      <c r="C41" s="87"/>
      <c r="D41" s="52"/>
      <c r="E41" s="88"/>
      <c r="F41" s="52"/>
    </row>
    <row r="42" spans="2:6" ht="15">
      <c r="B42" s="44" t="s">
        <v>24</v>
      </c>
      <c r="C42" s="9" t="s">
        <v>25</v>
      </c>
      <c r="D42" s="10" t="s">
        <v>31</v>
      </c>
      <c r="E42" s="8"/>
      <c r="F42" s="28" t="s">
        <v>66</v>
      </c>
    </row>
    <row r="43" spans="2:6" ht="15">
      <c r="B43" s="44"/>
      <c r="C43" s="11" t="s">
        <v>68</v>
      </c>
      <c r="D43" s="10"/>
      <c r="E43" s="8"/>
      <c r="F43" s="29" t="s">
        <v>67</v>
      </c>
    </row>
    <row r="44" spans="2:6" ht="15">
      <c r="B44" s="44"/>
      <c r="C44" s="12"/>
      <c r="D44" s="10"/>
      <c r="E44" s="8"/>
      <c r="F44" s="8"/>
    </row>
    <row r="45" spans="2:6" ht="30">
      <c r="B45" s="13" t="s">
        <v>26</v>
      </c>
      <c r="C45" s="9" t="s">
        <v>27</v>
      </c>
      <c r="D45" s="10" t="s">
        <v>31</v>
      </c>
      <c r="E45" s="8"/>
      <c r="F45" s="89" t="s">
        <v>89</v>
      </c>
    </row>
    <row r="46" spans="2:6" ht="15">
      <c r="B46" s="44"/>
      <c r="C46" s="11" t="s">
        <v>28</v>
      </c>
      <c r="D46" s="10"/>
      <c r="E46" s="8"/>
      <c r="F46" s="30" t="s">
        <v>90</v>
      </c>
    </row>
    <row r="47" spans="2:6" ht="15">
      <c r="B47" s="44"/>
      <c r="C47" s="11"/>
      <c r="D47" s="10"/>
      <c r="E47" s="8"/>
      <c r="F47" s="8"/>
    </row>
    <row r="48" spans="2:6" ht="15">
      <c r="B48" s="44" t="s">
        <v>29</v>
      </c>
      <c r="C48" s="9" t="s">
        <v>25</v>
      </c>
      <c r="D48" s="10" t="s">
        <v>31</v>
      </c>
      <c r="E48" s="8"/>
      <c r="F48" s="28" t="s">
        <v>66</v>
      </c>
    </row>
    <row r="49" spans="2:6" ht="15">
      <c r="B49" s="44"/>
      <c r="C49" s="11" t="s">
        <v>30</v>
      </c>
      <c r="D49" s="10"/>
      <c r="E49" s="8"/>
      <c r="F49" s="30" t="s">
        <v>88</v>
      </c>
    </row>
    <row r="50" spans="2:6" ht="15">
      <c r="B50" s="44"/>
      <c r="C50" s="12"/>
      <c r="D50" s="10"/>
      <c r="E50" s="8"/>
      <c r="F50" s="8"/>
    </row>
    <row r="51" spans="2:6" ht="15">
      <c r="B51" s="44"/>
      <c r="C51" s="12"/>
      <c r="D51" s="10"/>
      <c r="E51" s="8"/>
      <c r="F51" s="8"/>
    </row>
    <row r="52" spans="2:6" ht="15">
      <c r="B52" s="43"/>
      <c r="C52"/>
      <c r="D52"/>
      <c r="E52"/>
      <c r="F52"/>
    </row>
  </sheetData>
  <sheetProtection/>
  <mergeCells count="2">
    <mergeCell ref="C3:D3"/>
    <mergeCell ref="G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2017-05-10T01:54:19Z</cp:lastPrinted>
  <dcterms:created xsi:type="dcterms:W3CDTF">2016-05-23T20:00:26Z</dcterms:created>
  <dcterms:modified xsi:type="dcterms:W3CDTF">2017-11-14T02:19:35Z</dcterms:modified>
  <cp:category/>
  <cp:version/>
  <cp:contentType/>
  <cp:contentStatus/>
</cp:coreProperties>
</file>