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5070"/>
  </bookViews>
  <sheets>
    <sheet name="Persediaan dan HPP " sheetId="1" r:id="rId1"/>
    <sheet name="Penyusutan Amortisasi 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10" i="4" l="1"/>
  <c r="I9" i="4"/>
  <c r="I8" i="4"/>
  <c r="I7" i="4"/>
  <c r="E10" i="4"/>
  <c r="E9" i="4"/>
  <c r="E8" i="4"/>
  <c r="E7" i="4"/>
  <c r="E37" i="1"/>
  <c r="J36" i="1"/>
  <c r="G36" i="1"/>
  <c r="J35" i="1"/>
  <c r="G35" i="1"/>
  <c r="G37" i="1" s="1"/>
  <c r="J34" i="1"/>
  <c r="D34" i="1"/>
  <c r="J33" i="1"/>
  <c r="D33" i="1"/>
  <c r="J32" i="1"/>
  <c r="D32" i="1"/>
  <c r="J31" i="1"/>
  <c r="D31" i="1"/>
  <c r="E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21" i="1"/>
  <c r="G20" i="1"/>
  <c r="G18" i="1"/>
  <c r="G17" i="1"/>
  <c r="D13" i="1"/>
  <c r="D10" i="1"/>
  <c r="D8" i="1"/>
  <c r="D7" i="1"/>
  <c r="G22" i="1" l="1"/>
</calcChain>
</file>

<file path=xl/sharedStrings.xml><?xml version="1.0" encoding="utf-8"?>
<sst xmlns="http://schemas.openxmlformats.org/spreadsheetml/2006/main" count="87" uniqueCount="38">
  <si>
    <t>LAMPIRAN 1. DATA PERSEDIAAN DAN HARGA POKOK PENJUALAN DENGAN METODE FIFO</t>
  </si>
  <si>
    <t>TGL</t>
  </si>
  <si>
    <t>PEMBELIAN</t>
  </si>
  <si>
    <t>UNIT</t>
  </si>
  <si>
    <t>HARGA/UNIT</t>
  </si>
  <si>
    <t>NILAI</t>
  </si>
  <si>
    <t>(SAK)</t>
  </si>
  <si>
    <t>(RP)</t>
  </si>
  <si>
    <t>PENJUALAN</t>
  </si>
  <si>
    <t>HPP</t>
  </si>
  <si>
    <t>PERSEDIAAN</t>
  </si>
  <si>
    <t>TOTAL</t>
  </si>
  <si>
    <t>Persediaan Awal</t>
  </si>
  <si>
    <t>1 Nov</t>
  </si>
  <si>
    <t>15 Nov</t>
  </si>
  <si>
    <t>1 Des</t>
  </si>
  <si>
    <t>5 Des</t>
  </si>
  <si>
    <t>7 Des</t>
  </si>
  <si>
    <t>20 Des</t>
  </si>
  <si>
    <t>31 Des</t>
  </si>
  <si>
    <t>Harga Pokok Penjualan</t>
  </si>
  <si>
    <t>LAMPIRAN 2. DATA PERSEDIAAN DAN HARGA POKOK PENJUALAN DENGAN METODE RATA-RATA</t>
  </si>
  <si>
    <t>LAMPIRAN 3. PENGHITUNGAN BIAYA PENGURANG PENGHASILAN BRUTO :</t>
  </si>
  <si>
    <t>METODE SALDO MENURUN DAN METODE GARIS LURUS</t>
  </si>
  <si>
    <t>TAHUN</t>
  </si>
  <si>
    <t>METODE SALDO MENURUN</t>
  </si>
  <si>
    <t>METODE GARIS LURUS</t>
  </si>
  <si>
    <t>AMORTISASI</t>
  </si>
  <si>
    <t>SEWA</t>
  </si>
  <si>
    <t>BIAYA</t>
  </si>
  <si>
    <t>LAINNYA</t>
  </si>
  <si>
    <t>TOTAL BIAYA</t>
  </si>
  <si>
    <t>ALAT</t>
  </si>
  <si>
    <t>PENYUSUTAN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</si>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</sst>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41" fontId="0" fillId="0" borderId="0" xfId="1" applyFont="1"/>
    <xf numFmtId="0" fontId="0" fillId="0" borderId="2" xfId="0" applyBorder="1"/>
    <xf numFmtId="0" fontId="0" fillId="0" borderId="0" xfId="0" applyBorder="1"/>
    <xf numFmtId="41" fontId="0" fillId="0" borderId="0" xfId="1" applyFont="1" applyBorder="1"/>
    <xf numFmtId="16" fontId="0" fillId="0" borderId="2" xfId="0" quotePrefix="1" applyNumberFormat="1" applyBorder="1"/>
    <xf numFmtId="0" fontId="0" fillId="0" borderId="2" xfId="0" quotePrefix="1" applyBorder="1"/>
    <xf numFmtId="0" fontId="0" fillId="0" borderId="4" xfId="0" quotePrefix="1" applyBorder="1"/>
    <xf numFmtId="41" fontId="0" fillId="0" borderId="5" xfId="1" applyFont="1" applyBorder="1"/>
    <xf numFmtId="41" fontId="2" fillId="0" borderId="5" xfId="1" applyFont="1" applyBorder="1"/>
    <xf numFmtId="41" fontId="0" fillId="0" borderId="6" xfId="1" applyFont="1" applyBorder="1"/>
    <xf numFmtId="41" fontId="0" fillId="0" borderId="2" xfId="1" applyFont="1" applyBorder="1"/>
    <xf numFmtId="41" fontId="0" fillId="0" borderId="4" xfId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41" fontId="0" fillId="0" borderId="16" xfId="1" applyFont="1" applyBorder="1"/>
    <xf numFmtId="41" fontId="0" fillId="0" borderId="18" xfId="1" applyFont="1" applyBorder="1"/>
    <xf numFmtId="41" fontId="0" fillId="0" borderId="19" xfId="1" applyFont="1" applyBorder="1"/>
    <xf numFmtId="41" fontId="0" fillId="0" borderId="20" xfId="1" applyFont="1" applyBorder="1"/>
    <xf numFmtId="41" fontId="0" fillId="0" borderId="21" xfId="1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41" fontId="0" fillId="2" borderId="4" xfId="1" applyFont="1" applyFill="1" applyBorder="1"/>
    <xf numFmtId="41" fontId="0" fillId="2" borderId="5" xfId="1" applyFont="1" applyFill="1" applyBorder="1"/>
    <xf numFmtId="41" fontId="0" fillId="2" borderId="6" xfId="1" applyFont="1" applyFill="1" applyBorder="1"/>
    <xf numFmtId="41" fontId="0" fillId="0" borderId="22" xfId="1" applyFont="1" applyBorder="1"/>
    <xf numFmtId="41" fontId="0" fillId="0" borderId="15" xfId="1" applyFont="1" applyBorder="1"/>
    <xf numFmtId="41" fontId="0" fillId="0" borderId="23" xfId="1" applyFont="1" applyBorder="1"/>
    <xf numFmtId="41" fontId="0" fillId="0" borderId="24" xfId="1" applyFont="1" applyBorder="1"/>
    <xf numFmtId="41" fontId="0" fillId="0" borderId="0" xfId="0" applyNumberFormat="1"/>
    <xf numFmtId="16" fontId="0" fillId="0" borderId="0" xfId="0" quotePrefix="1" applyNumberFormat="1" applyBorder="1"/>
    <xf numFmtId="0" fontId="0" fillId="0" borderId="0" xfId="0" quotePrefix="1" applyBorder="1"/>
    <xf numFmtId="41" fontId="2" fillId="0" borderId="0" xfId="1" applyFont="1" applyBorder="1"/>
    <xf numFmtId="41" fontId="0" fillId="0" borderId="0" xfId="0" applyNumberFormat="1" applyBorder="1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1" fontId="0" fillId="0" borderId="25" xfId="1" applyFont="1" applyBorder="1"/>
    <xf numFmtId="0" fontId="2" fillId="3" borderId="0" xfId="0" applyFont="1" applyFill="1" applyBorder="1"/>
    <xf numFmtId="41" fontId="0" fillId="3" borderId="0" xfId="1" applyFont="1" applyFill="1" applyBorder="1"/>
    <xf numFmtId="41" fontId="0" fillId="0" borderId="26" xfId="1" applyFont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N30" sqref="N30"/>
    </sheetView>
  </sheetViews>
  <sheetFormatPr defaultRowHeight="15" x14ac:dyDescent="0.25"/>
  <cols>
    <col min="1" max="1" width="7.140625" customWidth="1"/>
    <col min="2" max="2" width="11.7109375" customWidth="1"/>
    <col min="3" max="4" width="14.7109375" customWidth="1"/>
    <col min="5" max="5" width="11.7109375" customWidth="1"/>
    <col min="6" max="7" width="14.7109375" customWidth="1"/>
    <col min="8" max="8" width="11.7109375" customWidth="1"/>
    <col min="9" max="10" width="14.7109375" customWidth="1"/>
  </cols>
  <sheetData>
    <row r="1" spans="1:10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3" spans="1:10" x14ac:dyDescent="0.25">
      <c r="A3" s="23"/>
      <c r="B3" s="59" t="s">
        <v>2</v>
      </c>
      <c r="C3" s="60"/>
      <c r="D3" s="61"/>
      <c r="E3" s="60" t="s">
        <v>8</v>
      </c>
      <c r="F3" s="60"/>
      <c r="G3" s="60"/>
      <c r="H3" s="59" t="s">
        <v>10</v>
      </c>
      <c r="I3" s="60"/>
      <c r="J3" s="61"/>
    </row>
    <row r="4" spans="1:10" x14ac:dyDescent="0.25">
      <c r="A4" s="24" t="s">
        <v>1</v>
      </c>
      <c r="B4" s="24" t="s">
        <v>3</v>
      </c>
      <c r="C4" s="25" t="s">
        <v>4</v>
      </c>
      <c r="D4" s="26" t="s">
        <v>5</v>
      </c>
      <c r="E4" s="27" t="s">
        <v>3</v>
      </c>
      <c r="F4" s="25" t="s">
        <v>4</v>
      </c>
      <c r="G4" s="27" t="s">
        <v>9</v>
      </c>
      <c r="H4" s="24" t="s">
        <v>3</v>
      </c>
      <c r="I4" s="25" t="s">
        <v>4</v>
      </c>
      <c r="J4" s="26" t="s">
        <v>11</v>
      </c>
    </row>
    <row r="5" spans="1:10" x14ac:dyDescent="0.25">
      <c r="A5" s="28"/>
      <c r="B5" s="29" t="s">
        <v>6</v>
      </c>
      <c r="C5" s="30" t="s">
        <v>7</v>
      </c>
      <c r="D5" s="31" t="s">
        <v>7</v>
      </c>
      <c r="E5" s="32" t="s">
        <v>6</v>
      </c>
      <c r="F5" s="30" t="s">
        <v>7</v>
      </c>
      <c r="G5" s="32" t="s">
        <v>7</v>
      </c>
      <c r="H5" s="29" t="s">
        <v>6</v>
      </c>
      <c r="I5" s="30" t="s">
        <v>7</v>
      </c>
      <c r="J5" s="31" t="s">
        <v>7</v>
      </c>
    </row>
    <row r="6" spans="1:10" x14ac:dyDescent="0.25">
      <c r="A6" s="14"/>
      <c r="B6" s="14" t="s">
        <v>12</v>
      </c>
      <c r="C6" s="15"/>
      <c r="D6" s="16"/>
      <c r="E6" s="15"/>
      <c r="F6" s="15"/>
      <c r="G6" s="15"/>
      <c r="H6" s="14"/>
      <c r="I6" s="15"/>
      <c r="J6" s="16"/>
    </row>
    <row r="7" spans="1:10" x14ac:dyDescent="0.25">
      <c r="A7" s="3" t="s">
        <v>13</v>
      </c>
      <c r="B7" s="19">
        <v>1000</v>
      </c>
      <c r="C7" s="20">
        <v>45000</v>
      </c>
      <c r="D7" s="21">
        <f>C7*B7</f>
        <v>45000000</v>
      </c>
      <c r="E7" s="22"/>
      <c r="F7" s="20"/>
      <c r="G7" s="22"/>
      <c r="H7" s="19">
        <v>1000</v>
      </c>
      <c r="I7" s="20">
        <v>45000</v>
      </c>
      <c r="J7" s="21">
        <f>I7*H7</f>
        <v>45000000</v>
      </c>
    </row>
    <row r="8" spans="1:10" x14ac:dyDescent="0.25">
      <c r="A8" s="3" t="s">
        <v>14</v>
      </c>
      <c r="B8" s="19">
        <v>2000</v>
      </c>
      <c r="C8" s="20">
        <v>48000</v>
      </c>
      <c r="D8" s="21">
        <f t="shared" ref="D8:D13" si="0">C8*B8</f>
        <v>96000000</v>
      </c>
      <c r="E8" s="22"/>
      <c r="F8" s="20"/>
      <c r="G8" s="22"/>
      <c r="H8" s="19">
        <v>1000</v>
      </c>
      <c r="I8" s="20">
        <v>45000</v>
      </c>
      <c r="J8" s="21">
        <f t="shared" ref="J8:J20" si="1">I8*H8</f>
        <v>45000000</v>
      </c>
    </row>
    <row r="9" spans="1:10" x14ac:dyDescent="0.25">
      <c r="A9" s="3"/>
      <c r="B9" s="19"/>
      <c r="C9" s="20"/>
      <c r="D9" s="21"/>
      <c r="E9" s="22"/>
      <c r="F9" s="20"/>
      <c r="G9" s="22"/>
      <c r="H9" s="19">
        <v>2000</v>
      </c>
      <c r="I9" s="20">
        <v>48000</v>
      </c>
      <c r="J9" s="21">
        <f t="shared" si="1"/>
        <v>96000000</v>
      </c>
    </row>
    <row r="10" spans="1:10" x14ac:dyDescent="0.25">
      <c r="A10" s="6" t="s">
        <v>15</v>
      </c>
      <c r="B10" s="19">
        <v>3000</v>
      </c>
      <c r="C10" s="20">
        <v>50000</v>
      </c>
      <c r="D10" s="21">
        <f t="shared" si="0"/>
        <v>150000000</v>
      </c>
      <c r="E10" s="22"/>
      <c r="F10" s="20"/>
      <c r="G10" s="22"/>
      <c r="H10" s="19">
        <v>1000</v>
      </c>
      <c r="I10" s="20">
        <v>45000</v>
      </c>
      <c r="J10" s="21">
        <f t="shared" si="1"/>
        <v>45000000</v>
      </c>
    </row>
    <row r="11" spans="1:10" x14ac:dyDescent="0.25">
      <c r="A11" s="3"/>
      <c r="B11" s="19"/>
      <c r="C11" s="20"/>
      <c r="D11" s="21"/>
      <c r="E11" s="22"/>
      <c r="F11" s="20"/>
      <c r="G11" s="22"/>
      <c r="H11" s="19">
        <v>2000</v>
      </c>
      <c r="I11" s="20">
        <v>48000</v>
      </c>
      <c r="J11" s="21">
        <f t="shared" si="1"/>
        <v>96000000</v>
      </c>
    </row>
    <row r="12" spans="1:10" x14ac:dyDescent="0.25">
      <c r="A12" s="3"/>
      <c r="B12" s="19"/>
      <c r="C12" s="20"/>
      <c r="D12" s="21"/>
      <c r="E12" s="22"/>
      <c r="F12" s="20"/>
      <c r="G12" s="22"/>
      <c r="H12" s="19">
        <v>3000</v>
      </c>
      <c r="I12" s="20">
        <v>50000</v>
      </c>
      <c r="J12" s="21">
        <f t="shared" si="1"/>
        <v>150000000</v>
      </c>
    </row>
    <row r="13" spans="1:10" x14ac:dyDescent="0.25">
      <c r="A13" s="7" t="s">
        <v>16</v>
      </c>
      <c r="B13" s="19">
        <v>4000</v>
      </c>
      <c r="C13" s="20">
        <v>55000</v>
      </c>
      <c r="D13" s="21">
        <f t="shared" si="0"/>
        <v>220000000</v>
      </c>
      <c r="E13" s="22"/>
      <c r="F13" s="20"/>
      <c r="G13" s="22"/>
      <c r="H13" s="19">
        <v>1000</v>
      </c>
      <c r="I13" s="20">
        <v>45000</v>
      </c>
      <c r="J13" s="21">
        <f t="shared" si="1"/>
        <v>45000000</v>
      </c>
    </row>
    <row r="14" spans="1:10" x14ac:dyDescent="0.25">
      <c r="A14" s="3"/>
      <c r="B14" s="19"/>
      <c r="C14" s="20"/>
      <c r="D14" s="21"/>
      <c r="E14" s="22"/>
      <c r="F14" s="20"/>
      <c r="G14" s="22"/>
      <c r="H14" s="19">
        <v>2000</v>
      </c>
      <c r="I14" s="20">
        <v>48000</v>
      </c>
      <c r="J14" s="21">
        <f t="shared" si="1"/>
        <v>96000000</v>
      </c>
    </row>
    <row r="15" spans="1:10" x14ac:dyDescent="0.25">
      <c r="A15" s="3"/>
      <c r="B15" s="19"/>
      <c r="C15" s="20"/>
      <c r="D15" s="21"/>
      <c r="E15" s="22"/>
      <c r="F15" s="20"/>
      <c r="G15" s="22"/>
      <c r="H15" s="19">
        <v>3000</v>
      </c>
      <c r="I15" s="20">
        <v>50000</v>
      </c>
      <c r="J15" s="21">
        <f t="shared" si="1"/>
        <v>150000000</v>
      </c>
    </row>
    <row r="16" spans="1:10" x14ac:dyDescent="0.25">
      <c r="A16" s="3"/>
      <c r="B16" s="19"/>
      <c r="C16" s="20"/>
      <c r="D16" s="21"/>
      <c r="E16" s="22"/>
      <c r="F16" s="20"/>
      <c r="G16" s="22"/>
      <c r="H16" s="19">
        <v>4000</v>
      </c>
      <c r="I16" s="20">
        <v>55000</v>
      </c>
      <c r="J16" s="21">
        <f t="shared" si="1"/>
        <v>220000000</v>
      </c>
    </row>
    <row r="17" spans="1:10" x14ac:dyDescent="0.25">
      <c r="A17" s="7" t="s">
        <v>17</v>
      </c>
      <c r="B17" s="19"/>
      <c r="C17" s="20"/>
      <c r="D17" s="21"/>
      <c r="E17" s="22">
        <v>1000</v>
      </c>
      <c r="F17" s="20">
        <v>45000</v>
      </c>
      <c r="G17" s="22">
        <f>F17*E17</f>
        <v>45000000</v>
      </c>
      <c r="H17" s="19">
        <v>1000</v>
      </c>
      <c r="I17" s="20">
        <v>48000</v>
      </c>
      <c r="J17" s="21">
        <f t="shared" si="1"/>
        <v>48000000</v>
      </c>
    </row>
    <row r="18" spans="1:10" x14ac:dyDescent="0.25">
      <c r="A18" s="3"/>
      <c r="B18" s="19"/>
      <c r="C18" s="20"/>
      <c r="D18" s="21"/>
      <c r="E18" s="22">
        <v>1000</v>
      </c>
      <c r="F18" s="20">
        <v>48000</v>
      </c>
      <c r="G18" s="22">
        <f t="shared" ref="G18:G21" si="2">F18*E18</f>
        <v>48000000</v>
      </c>
      <c r="H18" s="19">
        <v>3000</v>
      </c>
      <c r="I18" s="20">
        <v>50000</v>
      </c>
      <c r="J18" s="21">
        <f t="shared" si="1"/>
        <v>150000000</v>
      </c>
    </row>
    <row r="19" spans="1:10" x14ac:dyDescent="0.25">
      <c r="A19" s="3"/>
      <c r="B19" s="19"/>
      <c r="C19" s="20"/>
      <c r="D19" s="21"/>
      <c r="E19" s="22"/>
      <c r="F19" s="20"/>
      <c r="G19" s="22"/>
      <c r="H19" s="19">
        <v>4000</v>
      </c>
      <c r="I19" s="20">
        <v>55000</v>
      </c>
      <c r="J19" s="21">
        <f t="shared" si="1"/>
        <v>220000000</v>
      </c>
    </row>
    <row r="20" spans="1:10" x14ac:dyDescent="0.25">
      <c r="A20" s="7" t="s">
        <v>18</v>
      </c>
      <c r="B20" s="19"/>
      <c r="C20" s="20"/>
      <c r="D20" s="21"/>
      <c r="E20" s="22">
        <v>1000</v>
      </c>
      <c r="F20" s="20">
        <v>48000</v>
      </c>
      <c r="G20" s="22">
        <f t="shared" si="2"/>
        <v>48000000</v>
      </c>
      <c r="H20" s="19">
        <v>4000</v>
      </c>
      <c r="I20" s="20">
        <v>55000</v>
      </c>
      <c r="J20" s="21">
        <f t="shared" si="1"/>
        <v>220000000</v>
      </c>
    </row>
    <row r="21" spans="1:10" x14ac:dyDescent="0.25">
      <c r="A21" s="17"/>
      <c r="B21" s="13"/>
      <c r="C21" s="18"/>
      <c r="D21" s="11"/>
      <c r="E21" s="9">
        <v>3000</v>
      </c>
      <c r="F21" s="18">
        <v>50000</v>
      </c>
      <c r="G21" s="9">
        <f t="shared" si="2"/>
        <v>150000000</v>
      </c>
      <c r="H21" s="13"/>
      <c r="I21" s="18"/>
      <c r="J21" s="11"/>
    </row>
    <row r="22" spans="1:10" x14ac:dyDescent="0.25">
      <c r="A22" s="8" t="s">
        <v>19</v>
      </c>
      <c r="B22" s="13" t="s">
        <v>20</v>
      </c>
      <c r="C22" s="9"/>
      <c r="D22" s="11"/>
      <c r="E22" s="10">
        <f>SUM(E17:E21)</f>
        <v>6000</v>
      </c>
      <c r="F22" s="9"/>
      <c r="G22" s="10">
        <f>SUM(G17:G21)</f>
        <v>291000000</v>
      </c>
      <c r="H22" s="33"/>
      <c r="I22" s="34"/>
      <c r="J22" s="35"/>
    </row>
    <row r="23" spans="1:10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62" t="s">
        <v>21</v>
      </c>
      <c r="B25" s="63"/>
      <c r="C25" s="63"/>
      <c r="D25" s="63"/>
      <c r="E25" s="63"/>
      <c r="F25" s="63"/>
      <c r="G25" s="63"/>
      <c r="H25" s="63"/>
      <c r="I25" s="63"/>
      <c r="J25" s="63"/>
    </row>
    <row r="27" spans="1:10" x14ac:dyDescent="0.25">
      <c r="A27" s="23"/>
      <c r="B27" s="59" t="s">
        <v>2</v>
      </c>
      <c r="C27" s="60"/>
      <c r="D27" s="61"/>
      <c r="E27" s="60" t="s">
        <v>8</v>
      </c>
      <c r="F27" s="60"/>
      <c r="G27" s="60"/>
      <c r="H27" s="59" t="s">
        <v>10</v>
      </c>
      <c r="I27" s="60"/>
      <c r="J27" s="61"/>
    </row>
    <row r="28" spans="1:10" x14ac:dyDescent="0.25">
      <c r="A28" s="24" t="s">
        <v>1</v>
      </c>
      <c r="B28" s="24" t="s">
        <v>3</v>
      </c>
      <c r="C28" s="25" t="s">
        <v>4</v>
      </c>
      <c r="D28" s="26" t="s">
        <v>5</v>
      </c>
      <c r="E28" s="27" t="s">
        <v>3</v>
      </c>
      <c r="F28" s="25" t="s">
        <v>4</v>
      </c>
      <c r="G28" s="27" t="s">
        <v>9</v>
      </c>
      <c r="H28" s="24" t="s">
        <v>3</v>
      </c>
      <c r="I28" s="25" t="s">
        <v>4</v>
      </c>
      <c r="J28" s="26" t="s">
        <v>11</v>
      </c>
    </row>
    <row r="29" spans="1:10" x14ac:dyDescent="0.25">
      <c r="A29" s="28"/>
      <c r="B29" s="29" t="s">
        <v>6</v>
      </c>
      <c r="C29" s="30" t="s">
        <v>7</v>
      </c>
      <c r="D29" s="31" t="s">
        <v>7</v>
      </c>
      <c r="E29" s="32" t="s">
        <v>6</v>
      </c>
      <c r="F29" s="30" t="s">
        <v>7</v>
      </c>
      <c r="G29" s="32" t="s">
        <v>7</v>
      </c>
      <c r="H29" s="29" t="s">
        <v>6</v>
      </c>
      <c r="I29" s="30" t="s">
        <v>7</v>
      </c>
      <c r="J29" s="31" t="s">
        <v>7</v>
      </c>
    </row>
    <row r="30" spans="1:10" x14ac:dyDescent="0.25">
      <c r="A30" s="14"/>
      <c r="B30" s="14" t="s">
        <v>12</v>
      </c>
      <c r="C30" s="15"/>
      <c r="D30" s="16"/>
      <c r="E30" s="15"/>
      <c r="F30" s="15"/>
      <c r="G30" s="15"/>
      <c r="H30" s="14"/>
      <c r="I30" s="15"/>
      <c r="J30" s="16"/>
    </row>
    <row r="31" spans="1:10" x14ac:dyDescent="0.25">
      <c r="A31" s="3" t="s">
        <v>13</v>
      </c>
      <c r="B31" s="19">
        <v>1000</v>
      </c>
      <c r="C31" s="20">
        <v>45000</v>
      </c>
      <c r="D31" s="21">
        <f>C31*B31</f>
        <v>45000000</v>
      </c>
      <c r="E31" s="22"/>
      <c r="F31" s="20"/>
      <c r="G31" s="22"/>
      <c r="H31" s="19">
        <v>1000</v>
      </c>
      <c r="I31" s="20">
        <v>45000</v>
      </c>
      <c r="J31" s="21">
        <f>I31*H31</f>
        <v>45000000</v>
      </c>
    </row>
    <row r="32" spans="1:10" x14ac:dyDescent="0.25">
      <c r="A32" s="3" t="s">
        <v>14</v>
      </c>
      <c r="B32" s="19">
        <v>2000</v>
      </c>
      <c r="C32" s="20">
        <v>48000</v>
      </c>
      <c r="D32" s="21">
        <f t="shared" ref="D32" si="3">C32*B32</f>
        <v>96000000</v>
      </c>
      <c r="E32" s="22"/>
      <c r="F32" s="20"/>
      <c r="G32" s="22"/>
      <c r="H32" s="19">
        <v>3000</v>
      </c>
      <c r="I32" s="20">
        <v>47000</v>
      </c>
      <c r="J32" s="21">
        <f t="shared" ref="J32:J36" si="4">I32*H32</f>
        <v>141000000</v>
      </c>
    </row>
    <row r="33" spans="1:10" x14ac:dyDescent="0.25">
      <c r="A33" s="6" t="s">
        <v>15</v>
      </c>
      <c r="B33" s="19">
        <v>3000</v>
      </c>
      <c r="C33" s="20">
        <v>50000</v>
      </c>
      <c r="D33" s="21">
        <f t="shared" ref="D33" si="5">C33*B33</f>
        <v>150000000</v>
      </c>
      <c r="E33" s="22"/>
      <c r="F33" s="20"/>
      <c r="G33" s="22"/>
      <c r="H33" s="19">
        <v>6000</v>
      </c>
      <c r="I33" s="20">
        <v>48500</v>
      </c>
      <c r="J33" s="21">
        <f t="shared" si="4"/>
        <v>291000000</v>
      </c>
    </row>
    <row r="34" spans="1:10" x14ac:dyDescent="0.25">
      <c r="A34" s="7" t="s">
        <v>16</v>
      </c>
      <c r="B34" s="19">
        <v>4000</v>
      </c>
      <c r="C34" s="20">
        <v>55000</v>
      </c>
      <c r="D34" s="21">
        <f t="shared" ref="D34" si="6">C34*B34</f>
        <v>220000000</v>
      </c>
      <c r="E34" s="22"/>
      <c r="F34" s="20"/>
      <c r="G34" s="22"/>
      <c r="H34" s="19">
        <v>10000</v>
      </c>
      <c r="I34" s="20">
        <v>51100</v>
      </c>
      <c r="J34" s="21">
        <f t="shared" si="4"/>
        <v>511000000</v>
      </c>
    </row>
    <row r="35" spans="1:10" x14ac:dyDescent="0.25">
      <c r="A35" s="7" t="s">
        <v>17</v>
      </c>
      <c r="B35" s="19"/>
      <c r="C35" s="20"/>
      <c r="D35" s="21"/>
      <c r="E35" s="22">
        <v>2000</v>
      </c>
      <c r="F35" s="20">
        <v>51100</v>
      </c>
      <c r="G35" s="22">
        <f>F35*E35</f>
        <v>102200000</v>
      </c>
      <c r="H35" s="19">
        <v>8000</v>
      </c>
      <c r="I35" s="20">
        <v>51100</v>
      </c>
      <c r="J35" s="21">
        <f t="shared" si="4"/>
        <v>408800000</v>
      </c>
    </row>
    <row r="36" spans="1:10" x14ac:dyDescent="0.25">
      <c r="A36" s="8" t="s">
        <v>18</v>
      </c>
      <c r="B36" s="36"/>
      <c r="C36" s="37"/>
      <c r="D36" s="38"/>
      <c r="E36" s="39">
        <v>4000</v>
      </c>
      <c r="F36" s="37">
        <v>51100</v>
      </c>
      <c r="G36" s="39">
        <f t="shared" ref="G36" si="7">F36*E36</f>
        <v>204400000</v>
      </c>
      <c r="H36" s="36">
        <v>4000</v>
      </c>
      <c r="I36" s="37">
        <v>51100</v>
      </c>
      <c r="J36" s="38">
        <f t="shared" si="4"/>
        <v>204400000</v>
      </c>
    </row>
    <row r="37" spans="1:10" x14ac:dyDescent="0.25">
      <c r="A37" s="8" t="s">
        <v>19</v>
      </c>
      <c r="B37" s="13" t="s">
        <v>20</v>
      </c>
      <c r="C37" s="9"/>
      <c r="D37" s="11"/>
      <c r="E37" s="10">
        <f>SUM(E35:E36)</f>
        <v>6000</v>
      </c>
      <c r="F37" s="9"/>
      <c r="G37" s="10">
        <f>SUM(G35:G36)</f>
        <v>306600000</v>
      </c>
      <c r="H37" s="33"/>
      <c r="I37" s="34"/>
      <c r="J37" s="35"/>
    </row>
    <row r="38" spans="1:10" x14ac:dyDescent="0.25">
      <c r="H38" s="40"/>
    </row>
  </sheetData>
  <mergeCells count="8">
    <mergeCell ref="B27:D27"/>
    <mergeCell ref="E27:G27"/>
    <mergeCell ref="H27:J27"/>
    <mergeCell ref="B3:D3"/>
    <mergeCell ref="E3:G3"/>
    <mergeCell ref="H3:J3"/>
    <mergeCell ref="A1:J1"/>
    <mergeCell ref="A25:J25"/>
  </mergeCells>
  <pageMargins left="0.31496062992125984" right="0.31496062992125984" top="0.39370078740157483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17" sqref="J16:J17"/>
    </sheetView>
  </sheetViews>
  <sheetFormatPr defaultRowHeight="15" x14ac:dyDescent="0.25"/>
  <cols>
    <col min="1" max="1" width="7.7109375" customWidth="1"/>
    <col min="2" max="9" width="14.7109375" customWidth="1"/>
    <col min="10" max="10" width="11.7109375" customWidth="1"/>
    <col min="11" max="12" width="14.7109375" customWidth="1"/>
  </cols>
  <sheetData>
    <row r="1" spans="1:12" x14ac:dyDescent="0.25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1"/>
      <c r="K1" s="1"/>
      <c r="L1" s="1"/>
    </row>
    <row r="2" spans="1:12" x14ac:dyDescent="0.2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1"/>
      <c r="K2" s="1"/>
      <c r="L2" s="1"/>
    </row>
    <row r="4" spans="1:12" x14ac:dyDescent="0.25">
      <c r="A4" s="23"/>
      <c r="B4" s="59" t="s">
        <v>25</v>
      </c>
      <c r="C4" s="60"/>
      <c r="D4" s="60"/>
      <c r="E4" s="61"/>
      <c r="F4" s="60" t="s">
        <v>26</v>
      </c>
      <c r="G4" s="60"/>
      <c r="H4" s="60"/>
      <c r="I4" s="60"/>
      <c r="J4" s="64"/>
      <c r="K4" s="65"/>
      <c r="L4" s="65"/>
    </row>
    <row r="5" spans="1:12" x14ac:dyDescent="0.25">
      <c r="A5" s="24" t="s">
        <v>24</v>
      </c>
      <c r="B5" s="24" t="s">
        <v>27</v>
      </c>
      <c r="C5" s="25" t="s">
        <v>33</v>
      </c>
      <c r="D5" s="26" t="s">
        <v>29</v>
      </c>
      <c r="E5" s="26" t="s">
        <v>31</v>
      </c>
      <c r="F5" s="24" t="s">
        <v>27</v>
      </c>
      <c r="G5" s="25" t="s">
        <v>33</v>
      </c>
      <c r="H5" s="26" t="s">
        <v>29</v>
      </c>
      <c r="I5" s="26" t="s">
        <v>31</v>
      </c>
      <c r="J5" s="48"/>
      <c r="K5" s="49"/>
      <c r="L5" s="49"/>
    </row>
    <row r="6" spans="1:12" x14ac:dyDescent="0.25">
      <c r="A6" s="28"/>
      <c r="B6" s="45" t="s">
        <v>28</v>
      </c>
      <c r="C6" s="47" t="s">
        <v>32</v>
      </c>
      <c r="D6" s="46" t="s">
        <v>30</v>
      </c>
      <c r="E6" s="31"/>
      <c r="F6" s="45" t="s">
        <v>28</v>
      </c>
      <c r="G6" s="47" t="s">
        <v>32</v>
      </c>
      <c r="H6" s="46" t="s">
        <v>30</v>
      </c>
      <c r="I6" s="31"/>
      <c r="J6" s="50"/>
      <c r="K6" s="51"/>
      <c r="L6" s="51"/>
    </row>
    <row r="7" spans="1:12" x14ac:dyDescent="0.25">
      <c r="A7" s="52" t="s">
        <v>34</v>
      </c>
      <c r="B7" s="19">
        <v>50000000</v>
      </c>
      <c r="C7" s="20">
        <v>75000000</v>
      </c>
      <c r="D7" s="20">
        <v>6000000</v>
      </c>
      <c r="E7" s="21">
        <f>D7+C7+B7</f>
        <v>131000000</v>
      </c>
      <c r="F7" s="22">
        <v>25000000</v>
      </c>
      <c r="G7" s="20">
        <v>37500000</v>
      </c>
      <c r="H7" s="55">
        <v>6000000</v>
      </c>
      <c r="I7" s="22">
        <f>H7+G7+F7</f>
        <v>68500000</v>
      </c>
      <c r="J7" s="12"/>
      <c r="K7" s="5"/>
      <c r="L7" s="5"/>
    </row>
    <row r="8" spans="1:12" x14ac:dyDescent="0.25">
      <c r="A8" s="54" t="s">
        <v>35</v>
      </c>
      <c r="B8" s="19">
        <v>25000000</v>
      </c>
      <c r="C8" s="20">
        <v>37500000</v>
      </c>
      <c r="D8" s="20">
        <v>6000000</v>
      </c>
      <c r="E8" s="21">
        <f>D8+C8+B8</f>
        <v>68500000</v>
      </c>
      <c r="F8" s="22">
        <v>25000000</v>
      </c>
      <c r="G8" s="20">
        <v>37500000</v>
      </c>
      <c r="H8" s="20">
        <v>6000000</v>
      </c>
      <c r="I8" s="22">
        <f t="shared" ref="I8:I10" si="0">H8+G8+F8</f>
        <v>68500000</v>
      </c>
      <c r="J8" s="12"/>
      <c r="K8" s="5"/>
      <c r="L8" s="5"/>
    </row>
    <row r="9" spans="1:12" x14ac:dyDescent="0.25">
      <c r="A9" s="54" t="s">
        <v>36</v>
      </c>
      <c r="B9" s="19">
        <v>12500000</v>
      </c>
      <c r="C9" s="20">
        <v>18750000</v>
      </c>
      <c r="D9" s="20">
        <v>6000000</v>
      </c>
      <c r="E9" s="21">
        <f>D9+C9+B9</f>
        <v>37250000</v>
      </c>
      <c r="F9" s="22">
        <v>25000000</v>
      </c>
      <c r="G9" s="20">
        <v>37500000</v>
      </c>
      <c r="H9" s="20">
        <v>6000000</v>
      </c>
      <c r="I9" s="22">
        <f t="shared" si="0"/>
        <v>68500000</v>
      </c>
      <c r="J9" s="12"/>
      <c r="K9" s="5"/>
      <c r="L9" s="5"/>
    </row>
    <row r="10" spans="1:12" x14ac:dyDescent="0.25">
      <c r="A10" s="53" t="s">
        <v>37</v>
      </c>
      <c r="B10" s="36">
        <v>12500000</v>
      </c>
      <c r="C10" s="37">
        <v>18750000</v>
      </c>
      <c r="D10" s="37">
        <v>6000000</v>
      </c>
      <c r="E10" s="38">
        <f>D10+C10+B10</f>
        <v>37250000</v>
      </c>
      <c r="F10" s="39">
        <v>25000000</v>
      </c>
      <c r="G10" s="37">
        <v>37500000</v>
      </c>
      <c r="H10" s="37">
        <v>6000000</v>
      </c>
      <c r="I10" s="58">
        <f t="shared" si="0"/>
        <v>68500000</v>
      </c>
      <c r="J10" s="12"/>
      <c r="K10" s="5"/>
      <c r="L10" s="5"/>
    </row>
    <row r="11" spans="1:1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6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x14ac:dyDescent="0.25">
      <c r="A17" s="56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4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4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4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4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42"/>
      <c r="B25" s="5"/>
      <c r="C25" s="5"/>
      <c r="D25" s="5"/>
      <c r="E25" s="5"/>
      <c r="F25" s="43"/>
      <c r="G25" s="5"/>
      <c r="H25" s="5"/>
      <c r="I25" s="43"/>
      <c r="J25" s="57"/>
      <c r="K25" s="57"/>
      <c r="L25" s="57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4"/>
      <c r="K26" s="4"/>
      <c r="L26" s="4"/>
    </row>
  </sheetData>
  <mergeCells count="9">
    <mergeCell ref="B15:E15"/>
    <mergeCell ref="F15:I15"/>
    <mergeCell ref="J15:L15"/>
    <mergeCell ref="A1:I1"/>
    <mergeCell ref="A2:I2"/>
    <mergeCell ref="B4:E4"/>
    <mergeCell ref="F4:I4"/>
    <mergeCell ref="J4:L4"/>
    <mergeCell ref="A13:L13"/>
  </mergeCells>
  <pageMargins left="0.31496062992125984" right="0.31496062992125984" top="0.39370078740157483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Persediaan dan HPP </vt:lpstr>
      <vt:lpstr>Penyusutan Amortisasi 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Purwantoro</dc:creator>
  <cp:lastModifiedBy>SEKDA</cp:lastModifiedBy>
  <cp:lastPrinted>2010-10-14T04:17:19Z</cp:lastPrinted>
  <dcterms:created xsi:type="dcterms:W3CDTF">2010-10-14T03:17:45Z</dcterms:created>
  <dcterms:modified xsi:type="dcterms:W3CDTF">2015-10-25T12:11:08Z</dcterms:modified>
</cp:coreProperties>
</file>